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775" activeTab="0"/>
  </bookViews>
  <sheets>
    <sheet name="Декабрь_2021" sheetId="1" r:id="rId1"/>
    <sheet name="Клиент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<sst xmlns="http://schemas.openxmlformats.org/spreadsheetml/2006/main" count="93" uniqueCount="62">
  <si>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>СВОДНЫЙ ОТЧЕТ ПО РАССРОЧКЕ</t>
  </si>
  <si>
    <t xml:space="preserve">Клиент </t>
  </si>
  <si>
    <t>Долг</t>
  </si>
  <si>
    <t>Телефон</t>
  </si>
  <si>
    <t>Итого:</t>
  </si>
  <si>
    <t>Абдулаев</t>
  </si>
  <si>
    <t>Борисов</t>
  </si>
  <si>
    <t>Виноградова</t>
  </si>
  <si>
    <t>Данилов</t>
  </si>
  <si>
    <t>Гаврилова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</si>
  <si>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</si>
  <si>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</si>
  <si>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</si>
  <si>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</si>
  <si>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</si>
  <si>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</si>
  <si>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</si>
  <si>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</si>
  <si>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</si>
  <si>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</si>
  <si>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</si>
  <si>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</si>
  <si>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</si>
  <si>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</si>
  <si>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</si>
  <si>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</si>
  <si>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</si>
  <si>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клиент 23</t>
  </si>
  <si>
    <t>клиент 24</t>
  </si>
  <si>
    <t>клиент 25</t>
  </si>
  <si>
    <t>клиент 26</t>
  </si>
  <si>
    <t>клиент 27</t>
  </si>
  <si>
    <t>клиент 28</t>
  </si>
  <si>
    <t>клиент 29</t>
  </si>
  <si>
    <t>клиент 30</t>
  </si>
  <si>
    <t>клиент 31</t>
  </si>
  <si>
    <t>клиент 32</t>
  </si>
  <si>
    <t>клиент 33</t>
  </si>
  <si>
    <t>клиент 34</t>
  </si>
  <si>
    <t>клиент 35</t>
  </si>
  <si>
    <t>клиент 36</t>
  </si>
  <si>
    <t>клиент 37</t>
  </si>
  <si>
    <t>клиент 38</t>
  </si>
  <si>
    <t>клиент 39</t>
  </si>
  <si>
    <t>клиент 40</t>
  </si>
  <si>
    <t>клиент 41</t>
  </si>
  <si>
    <t>клиент 42</t>
  </si>
  <si>
    <t>клиент 43</t>
  </si>
  <si>
    <t>клиент 44</t>
  </si>
  <si>
    <t>клиент 45</t>
  </si>
  <si>
    <t>16.12.2021 13:32:13</t>
  </si>
  <si>
    <t>ОТЧЕТ О ЗАДОЛЖЕННОСТИ КЛИЕНТА</t>
  </si>
  <si>
    <t>Клиент /
ДокументОснование /
СрокОплаты</t>
  </si>
  <si>
    <t>Оплата</t>
  </si>
  <si>
    <t>Остаток</t>
  </si>
  <si>
    <t>Дата 
оплаты</t>
  </si>
  <si>
    <t>Петров</t>
  </si>
  <si>
    <t>ЧЕК 0000012438 თარიღით 14.07.2020 23:09:01</t>
  </si>
  <si>
    <t>ЧЕК 2000020368 თარიღით 10.09.2020 19:57:51</t>
  </si>
  <si>
    <t>ЧЕК 2000023831 თარიღით 02.10.2020 16:29:45</t>
  </si>
  <si>
    <t>02.11.2020</t>
  </si>
  <si>
    <t>Итог</t>
  </si>
</sst>
</file>

<file path=xl/styles.xml><?xml version="1.0" encoding="utf-8"?>
<styleSheet xmlns="http://schemas.openxmlformats.org/spreadsheetml/2006/main">
  <numFmts count="1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[$-437]dddd\,\ dd\ mmmm\,\ yyyy"/>
    <numFmt numFmtId="165" formatCode="mmm/yyyy"/>
  </numFmts>
  <fonts count="45">
    <font>
      <sz val="8"/>
      <name val="Arial"/>
      <family val="2"/>
    </font>
    <font>
      <b/>
      <sz val="9"/>
      <color indexed="24"/>
      <name val="Arial"/>
      <family val="2"/>
    </font>
    <font>
      <b/>
      <sz val="14"/>
      <color indexed="16"/>
      <name val="Arial"/>
      <family val="2"/>
    </font>
    <font>
      <b/>
      <sz val="12"/>
      <color indexed="2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b/>
      <sz val="8"/>
      <color indexed="24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8D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right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4" fontId="1" fillId="33" borderId="15" xfId="0" applyNumberFormat="1" applyFont="1" applyFill="1" applyBorder="1" applyAlignment="1">
      <alignment horizontal="center" vertical="center" textRotation="60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top" wrapText="1"/>
    </xf>
    <xf numFmtId="2" fontId="25" fillId="34" borderId="10" xfId="0" applyNumberFormat="1" applyFont="1" applyFill="1" applyBorder="1" applyAlignment="1">
      <alignment horizontal="right" vertical="top"/>
    </xf>
    <xf numFmtId="0" fontId="25" fillId="34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 vertical="top" wrapText="1"/>
    </xf>
    <xf numFmtId="2" fontId="26" fillId="33" borderId="10" xfId="0" applyNumberFormat="1" applyFont="1" applyFill="1" applyBorder="1" applyAlignment="1">
      <alignment horizontal="right" vertical="top"/>
    </xf>
    <xf numFmtId="2" fontId="27" fillId="33" borderId="10" xfId="0" applyNumberFormat="1" applyFont="1" applyFill="1" applyBorder="1" applyAlignment="1">
      <alignment horizontal="right" vertical="top"/>
    </xf>
    <xf numFmtId="0" fontId="26" fillId="33" borderId="10" xfId="0" applyFont="1" applyFill="1" applyBorder="1" applyAlignment="1">
      <alignment horizontal="right" vertical="top"/>
    </xf>
    <xf numFmtId="14" fontId="27" fillId="33" borderId="10" xfId="0" applyNumberFormat="1" applyFont="1" applyFill="1" applyBorder="1" applyAlignment="1">
      <alignment horizontal="center" vertical="top" wrapText="1" indent="3"/>
    </xf>
    <xf numFmtId="14" fontId="27" fillId="33" borderId="10" xfId="0" applyNumberFormat="1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top" wrapText="1" indent="3"/>
    </xf>
    <xf numFmtId="0" fontId="25" fillId="34" borderId="10" xfId="0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>
          <bgColor theme="9" tint="0.5999600291252136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CFAEB"/>
      <rgbColor rgb="00F5F2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50"/>
  <sheetViews>
    <sheetView tabSelected="1" zoomScalePageLayoutView="0" workbookViewId="0" topLeftCell="A1">
      <selection activeCell="N8" sqref="N8"/>
    </sheetView>
  </sheetViews>
  <sheetFormatPr defaultColWidth="10.66015625" defaultRowHeight="11.25"/>
  <cols>
    <col min="1" max="1" width="48.5" style="0" customWidth="1"/>
    <col min="2" max="2" width="16.5" style="0" customWidth="1"/>
    <col min="3" max="11" width="11.33203125" style="0" customWidth="1"/>
  </cols>
  <sheetData>
    <row r="1" spans="1:2" ht="12.75" customHeight="1">
      <c r="A1" s="1"/>
      <c r="B1" s="6"/>
    </row>
    <row r="2" spans="1:2" ht="18.75" customHeight="1">
      <c r="A2" s="14" t="s">
        <v>0</v>
      </c>
      <c r="B2" s="14"/>
    </row>
    <row r="3" spans="1:33" ht="50.25" customHeight="1">
      <c r="A3" s="2"/>
      <c r="B3" s="7"/>
      <c r="C3" s="12">
        <v>44531</v>
      </c>
      <c r="D3" s="12">
        <v>44532</v>
      </c>
      <c r="E3" s="12">
        <v>44533</v>
      </c>
      <c r="F3" s="12">
        <v>44534</v>
      </c>
      <c r="G3" s="12">
        <v>44535</v>
      </c>
      <c r="H3" s="12">
        <v>44536</v>
      </c>
      <c r="I3" s="12">
        <v>44537</v>
      </c>
      <c r="J3" s="12">
        <v>44538</v>
      </c>
      <c r="K3" s="12">
        <v>44539</v>
      </c>
      <c r="L3" s="12">
        <v>44540</v>
      </c>
      <c r="M3" s="12">
        <v>44541</v>
      </c>
      <c r="N3" s="12">
        <v>44542</v>
      </c>
      <c r="O3" s="12">
        <v>44543</v>
      </c>
      <c r="P3" s="12">
        <v>44544</v>
      </c>
      <c r="Q3" s="12">
        <v>44545</v>
      </c>
      <c r="R3" s="12">
        <v>44546</v>
      </c>
      <c r="S3" s="12">
        <v>44547</v>
      </c>
      <c r="T3" s="12">
        <v>44548</v>
      </c>
      <c r="U3" s="12">
        <v>44549</v>
      </c>
      <c r="V3" s="12">
        <v>44550</v>
      </c>
      <c r="W3" s="12">
        <v>44551</v>
      </c>
      <c r="X3" s="12">
        <v>44552</v>
      </c>
      <c r="Y3" s="12">
        <v>44553</v>
      </c>
      <c r="Z3" s="12">
        <v>44554</v>
      </c>
      <c r="AA3" s="12">
        <v>44555</v>
      </c>
      <c r="AB3" s="12">
        <v>44556</v>
      </c>
      <c r="AC3" s="12">
        <v>44557</v>
      </c>
      <c r="AD3" s="12">
        <v>44558</v>
      </c>
      <c r="AE3" s="12">
        <v>44559</v>
      </c>
      <c r="AF3" s="12">
        <v>44560</v>
      </c>
      <c r="AG3" s="12">
        <v>44561</v>
      </c>
    </row>
    <row r="4" spans="1:33" ht="15.75" customHeight="1">
      <c r="A4" s="3" t="s">
        <v>1</v>
      </c>
      <c r="B4" s="3" t="s">
        <v>3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</row>
    <row r="5" spans="1:33" ht="15.75" customHeight="1">
      <c r="A5" s="4" t="s">
        <v>5</v>
      </c>
      <c r="B5" s="10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5.75" customHeight="1">
      <c r="A6" s="4" t="s">
        <v>6</v>
      </c>
      <c r="B6" s="11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5.75" customHeight="1">
      <c r="A7" s="4" t="s">
        <v>7</v>
      </c>
      <c r="B7" s="10"/>
      <c r="C7" s="13">
        <v>-2</v>
      </c>
      <c r="D7" s="13">
        <v>-2</v>
      </c>
      <c r="E7" s="13">
        <v>-2</v>
      </c>
      <c r="F7" s="13">
        <v>-2</v>
      </c>
      <c r="G7" s="13">
        <v>-2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5.75" customHeight="1">
      <c r="A8" s="4" t="s">
        <v>9</v>
      </c>
      <c r="B8" s="10"/>
      <c r="C8" s="13">
        <v>20</v>
      </c>
      <c r="D8" s="13">
        <v>20</v>
      </c>
      <c r="E8" s="13">
        <v>20</v>
      </c>
      <c r="F8" s="13">
        <v>20</v>
      </c>
      <c r="G8" s="13">
        <v>20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.75" customHeight="1">
      <c r="A9" s="4" t="s">
        <v>8</v>
      </c>
      <c r="B9" s="1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5.75" customHeight="1">
      <c r="A10" s="4" t="s">
        <v>10</v>
      </c>
      <c r="B10" s="10"/>
      <c r="C10" s="13">
        <v>8.7</v>
      </c>
      <c r="D10" s="13">
        <v>8.7</v>
      </c>
      <c r="E10" s="13">
        <v>8.7</v>
      </c>
      <c r="F10" s="13">
        <v>8.7</v>
      </c>
      <c r="G10" s="13">
        <v>8.7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5.75" customHeight="1">
      <c r="A11" s="4" t="s">
        <v>11</v>
      </c>
      <c r="B11" s="11"/>
      <c r="C11" s="13">
        <v>10.5</v>
      </c>
      <c r="D11" s="13">
        <v>10.5</v>
      </c>
      <c r="E11" s="13">
        <v>10.5</v>
      </c>
      <c r="F11" s="13">
        <v>10.5</v>
      </c>
      <c r="G11" s="13">
        <v>10.5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5.75" customHeight="1">
      <c r="A12" s="4" t="s">
        <v>12</v>
      </c>
      <c r="B12" s="10"/>
      <c r="C12" s="13">
        <v>32.8</v>
      </c>
      <c r="D12" s="13">
        <v>32.8</v>
      </c>
      <c r="E12" s="13">
        <v>32.8</v>
      </c>
      <c r="F12" s="13">
        <v>32.8</v>
      </c>
      <c r="G12" s="13">
        <v>32.8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5.75" customHeight="1">
      <c r="A13" s="4" t="s">
        <v>13</v>
      </c>
      <c r="B13" s="11"/>
      <c r="C13" s="13">
        <v>19.8</v>
      </c>
      <c r="D13" s="13">
        <v>19.8</v>
      </c>
      <c r="E13" s="13">
        <v>19.8</v>
      </c>
      <c r="F13" s="13">
        <v>19.8</v>
      </c>
      <c r="G13" s="13">
        <v>19.8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5.75" customHeight="1">
      <c r="A14" s="4" t="s">
        <v>14</v>
      </c>
      <c r="B14" s="10"/>
      <c r="C14" s="13">
        <v>32.8</v>
      </c>
      <c r="D14" s="13">
        <v>32.8</v>
      </c>
      <c r="E14" s="13">
        <v>32.8</v>
      </c>
      <c r="F14" s="13">
        <v>32.8</v>
      </c>
      <c r="G14" s="13">
        <v>60.8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5.75" customHeight="1">
      <c r="A15" s="4" t="s">
        <v>15</v>
      </c>
      <c r="B15" s="10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5.75" customHeight="1">
      <c r="A16" s="4" t="s">
        <v>16</v>
      </c>
      <c r="B16" s="10"/>
      <c r="C16" s="13">
        <v>-1.3</v>
      </c>
      <c r="D16" s="13">
        <v>-1.3</v>
      </c>
      <c r="E16" s="13">
        <v>-1.3</v>
      </c>
      <c r="F16" s="13">
        <v>-1.3</v>
      </c>
      <c r="G16" s="13">
        <v>-1.3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5.75" customHeight="1">
      <c r="A17" s="4" t="s">
        <v>17</v>
      </c>
      <c r="B17" s="11"/>
      <c r="C17" s="13">
        <v>33.6</v>
      </c>
      <c r="D17" s="13">
        <v>0</v>
      </c>
      <c r="E17" s="13">
        <v>0</v>
      </c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4" t="s">
        <v>18</v>
      </c>
      <c r="B18" s="10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5.75" customHeight="1">
      <c r="A19" s="4" t="s">
        <v>19</v>
      </c>
      <c r="B19" s="10"/>
      <c r="C19" s="13">
        <v>16.3</v>
      </c>
      <c r="D19" s="13">
        <v>16.3</v>
      </c>
      <c r="E19" s="13">
        <v>16.3</v>
      </c>
      <c r="F19" s="13">
        <v>16.3</v>
      </c>
      <c r="G19" s="13">
        <v>16.3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4" t="s">
        <v>20</v>
      </c>
      <c r="B20" s="10"/>
      <c r="C20" s="13">
        <v>60.1</v>
      </c>
      <c r="D20" s="13">
        <v>60.1</v>
      </c>
      <c r="E20" s="13">
        <v>60.1</v>
      </c>
      <c r="F20" s="13">
        <v>60.1</v>
      </c>
      <c r="G20" s="13">
        <v>60.1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5.75" customHeight="1">
      <c r="A21" s="4" t="s">
        <v>21</v>
      </c>
      <c r="B21" s="10"/>
      <c r="C21" s="13">
        <v>9.6</v>
      </c>
      <c r="D21" s="13">
        <v>9.6</v>
      </c>
      <c r="E21" s="13">
        <v>9.6</v>
      </c>
      <c r="F21" s="13">
        <v>9.6</v>
      </c>
      <c r="G21" s="13">
        <v>9.6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4" t="s">
        <v>22</v>
      </c>
      <c r="B22" s="10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5.75" customHeight="1">
      <c r="A23" s="4" t="s">
        <v>23</v>
      </c>
      <c r="B23" s="10"/>
      <c r="C23" s="13">
        <v>90.2</v>
      </c>
      <c r="D23" s="13">
        <v>90.2</v>
      </c>
      <c r="E23" s="13">
        <v>90.2</v>
      </c>
      <c r="F23" s="13">
        <v>90.2</v>
      </c>
      <c r="G23" s="13">
        <v>90.2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5.75" customHeight="1">
      <c r="A24" s="4" t="s">
        <v>24</v>
      </c>
      <c r="B24" s="10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5.75" customHeight="1">
      <c r="A25" s="4" t="s">
        <v>25</v>
      </c>
      <c r="B25" s="10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5.75" customHeight="1">
      <c r="A26" s="4" t="s">
        <v>26</v>
      </c>
      <c r="B26" s="10"/>
      <c r="C26" s="13">
        <v>215.1</v>
      </c>
      <c r="D26" s="13">
        <v>252.1</v>
      </c>
      <c r="E26" s="13">
        <v>152.1</v>
      </c>
      <c r="F26" s="13">
        <v>169.1</v>
      </c>
      <c r="G26" s="13">
        <v>182.1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5.75" customHeight="1">
      <c r="A27" s="4" t="s">
        <v>27</v>
      </c>
      <c r="B27" s="10"/>
      <c r="C27" s="13">
        <v>28.7</v>
      </c>
      <c r="D27" s="13">
        <v>28.7</v>
      </c>
      <c r="E27" s="13">
        <v>28.7</v>
      </c>
      <c r="F27" s="13">
        <v>28.7</v>
      </c>
      <c r="G27" s="13">
        <v>28.7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5.75" customHeight="1">
      <c r="A28" s="4" t="s">
        <v>28</v>
      </c>
      <c r="B28" s="11"/>
      <c r="C28" s="13">
        <v>143.4</v>
      </c>
      <c r="D28" s="13">
        <v>143.4</v>
      </c>
      <c r="E28" s="13">
        <v>143.4</v>
      </c>
      <c r="F28" s="13">
        <v>143.4</v>
      </c>
      <c r="G28" s="13">
        <v>143.4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5.75" customHeight="1">
      <c r="A29" s="4" t="s">
        <v>29</v>
      </c>
      <c r="B29" s="10"/>
      <c r="C29" s="13">
        <v>50.25</v>
      </c>
      <c r="D29" s="13">
        <v>50.25</v>
      </c>
      <c r="E29" s="13">
        <v>50.25</v>
      </c>
      <c r="F29" s="13">
        <v>50.25</v>
      </c>
      <c r="G29" s="13">
        <v>50.25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5.75" customHeight="1">
      <c r="A30" s="4" t="s">
        <v>30</v>
      </c>
      <c r="B30" s="11"/>
      <c r="C30" s="13">
        <v>20</v>
      </c>
      <c r="D30" s="13">
        <v>20</v>
      </c>
      <c r="E30" s="13">
        <v>20</v>
      </c>
      <c r="F30" s="13">
        <v>20</v>
      </c>
      <c r="G30" s="13">
        <v>20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5.75" customHeight="1">
      <c r="A31" s="4" t="s">
        <v>31</v>
      </c>
      <c r="B31" s="10"/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5.75" customHeight="1">
      <c r="A32" s="4" t="s">
        <v>32</v>
      </c>
      <c r="B32" s="10"/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5.75" customHeight="1">
      <c r="A33" s="4" t="s">
        <v>33</v>
      </c>
      <c r="B33" s="10"/>
      <c r="C33" s="13">
        <v>18.3</v>
      </c>
      <c r="D33" s="13">
        <v>18.3</v>
      </c>
      <c r="E33" s="13">
        <v>18.3</v>
      </c>
      <c r="F33" s="13">
        <v>18.3</v>
      </c>
      <c r="G33" s="13">
        <v>18.3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5.75" customHeight="1">
      <c r="A34" s="4" t="s">
        <v>34</v>
      </c>
      <c r="B34" s="10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5.75" customHeight="1">
      <c r="A35" s="4" t="s">
        <v>35</v>
      </c>
      <c r="B35" s="10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5.75" customHeight="1">
      <c r="A36" s="4" t="s">
        <v>36</v>
      </c>
      <c r="B36" s="10"/>
      <c r="C36" s="13">
        <v>9</v>
      </c>
      <c r="D36" s="13">
        <v>9</v>
      </c>
      <c r="E36" s="13">
        <v>9</v>
      </c>
      <c r="F36" s="13">
        <v>9</v>
      </c>
      <c r="G36" s="13">
        <v>9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5.75" customHeight="1">
      <c r="A37" s="4" t="s">
        <v>37</v>
      </c>
      <c r="B37" s="10"/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5.75" customHeight="1">
      <c r="A38" s="4" t="s">
        <v>38</v>
      </c>
      <c r="B38" s="10"/>
      <c r="C38" s="13">
        <v>10</v>
      </c>
      <c r="D38" s="13">
        <v>10</v>
      </c>
      <c r="E38" s="13">
        <v>10</v>
      </c>
      <c r="F38" s="13">
        <v>10</v>
      </c>
      <c r="G38" s="13">
        <v>10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5.75" customHeight="1">
      <c r="A39" s="4" t="s">
        <v>39</v>
      </c>
      <c r="B39" s="10"/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5.75" customHeight="1">
      <c r="A40" s="4" t="s">
        <v>40</v>
      </c>
      <c r="B40" s="10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5.75" customHeight="1">
      <c r="A41" s="4" t="s">
        <v>41</v>
      </c>
      <c r="B41" s="10"/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5.75" customHeight="1">
      <c r="A42" s="4" t="s">
        <v>42</v>
      </c>
      <c r="B42" s="10"/>
      <c r="C42" s="13">
        <v>67.4</v>
      </c>
      <c r="D42" s="13">
        <v>67.4</v>
      </c>
      <c r="E42" s="13">
        <v>67.4</v>
      </c>
      <c r="F42" s="13">
        <v>67.4</v>
      </c>
      <c r="G42" s="13">
        <v>67.4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5.75" customHeight="1">
      <c r="A43" s="4" t="s">
        <v>43</v>
      </c>
      <c r="B43" s="11"/>
      <c r="C43" s="13">
        <v>20</v>
      </c>
      <c r="D43" s="13">
        <v>20</v>
      </c>
      <c r="E43" s="13">
        <v>20</v>
      </c>
      <c r="F43" s="13">
        <v>20</v>
      </c>
      <c r="G43" s="13">
        <v>20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5.75" customHeight="1">
      <c r="A44" s="4" t="s">
        <v>44</v>
      </c>
      <c r="B44" s="10"/>
      <c r="C44" s="13">
        <v>0</v>
      </c>
      <c r="D44" s="13">
        <v>21.3</v>
      </c>
      <c r="E44" s="13">
        <v>21.3</v>
      </c>
      <c r="F44" s="13">
        <v>21.3</v>
      </c>
      <c r="G44" s="13">
        <v>21.3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5.75" customHeight="1">
      <c r="A45" s="4" t="s">
        <v>45</v>
      </c>
      <c r="B45" s="10"/>
      <c r="C45" s="13">
        <v>80.8</v>
      </c>
      <c r="D45" s="13">
        <v>0</v>
      </c>
      <c r="E45" s="13">
        <v>23</v>
      </c>
      <c r="F45" s="13">
        <v>23</v>
      </c>
      <c r="G45" s="13">
        <v>88.5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5.75" customHeight="1">
      <c r="A46" s="4" t="s">
        <v>46</v>
      </c>
      <c r="B46" s="10"/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5.75" customHeight="1">
      <c r="A47" s="4" t="s">
        <v>47</v>
      </c>
      <c r="B47" s="11"/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5.75" customHeight="1">
      <c r="A48" s="4" t="s">
        <v>48</v>
      </c>
      <c r="B48" s="10"/>
      <c r="C48" s="13">
        <v>158.1</v>
      </c>
      <c r="D48" s="13">
        <v>158.1</v>
      </c>
      <c r="E48" s="13">
        <v>158.1</v>
      </c>
      <c r="F48" s="13">
        <v>158.1</v>
      </c>
      <c r="G48" s="13">
        <v>158.1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5.75" customHeight="1" thickBot="1">
      <c r="A49" s="4" t="s">
        <v>49</v>
      </c>
      <c r="B49" s="10"/>
      <c r="C49" s="13">
        <v>0.65</v>
      </c>
      <c r="D49" s="13">
        <v>0.65</v>
      </c>
      <c r="E49" s="13">
        <v>0.65</v>
      </c>
      <c r="F49" s="13">
        <v>0.65</v>
      </c>
      <c r="G49" s="13">
        <v>0.65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5.75" customHeight="1" thickBot="1">
      <c r="B50" s="5" t="s">
        <v>4</v>
      </c>
      <c r="C50" s="9">
        <f aca="true" t="shared" si="0" ref="C50:W50">SUM(C5:C49)</f>
        <v>1152.8</v>
      </c>
      <c r="D50" s="9">
        <f t="shared" si="0"/>
        <v>1096.7</v>
      </c>
      <c r="E50" s="9">
        <f t="shared" si="0"/>
        <v>1019.6999999999999</v>
      </c>
      <c r="F50" s="9">
        <f t="shared" si="0"/>
        <v>1036.7</v>
      </c>
      <c r="G50" s="9">
        <f t="shared" si="0"/>
        <v>1143.2</v>
      </c>
      <c r="H50" s="9">
        <f t="shared" si="0"/>
        <v>0</v>
      </c>
      <c r="I50" s="9">
        <f t="shared" si="0"/>
        <v>0</v>
      </c>
      <c r="J50" s="9">
        <f t="shared" si="0"/>
        <v>0</v>
      </c>
      <c r="K50" s="9">
        <f t="shared" si="0"/>
        <v>0</v>
      </c>
      <c r="L50" s="9">
        <f t="shared" si="0"/>
        <v>0</v>
      </c>
      <c r="M50" s="9">
        <f t="shared" si="0"/>
        <v>0</v>
      </c>
      <c r="N50" s="9">
        <f t="shared" si="0"/>
        <v>0</v>
      </c>
      <c r="O50" s="9">
        <f t="shared" si="0"/>
        <v>0</v>
      </c>
      <c r="P50" s="9">
        <f t="shared" si="0"/>
        <v>0</v>
      </c>
      <c r="Q50" s="9">
        <f t="shared" si="0"/>
        <v>0</v>
      </c>
      <c r="R50" s="9">
        <f t="shared" si="0"/>
        <v>0</v>
      </c>
      <c r="S50" s="9">
        <f t="shared" si="0"/>
        <v>0</v>
      </c>
      <c r="T50" s="9">
        <f t="shared" si="0"/>
        <v>0</v>
      </c>
      <c r="U50" s="9">
        <f t="shared" si="0"/>
        <v>0</v>
      </c>
      <c r="V50" s="9">
        <f t="shared" si="0"/>
        <v>0</v>
      </c>
      <c r="W50" s="9">
        <f t="shared" si="0"/>
        <v>0</v>
      </c>
      <c r="X50" s="9">
        <f aca="true" t="shared" si="1" ref="X50:AG50">SUM(X5:X49)</f>
        <v>0</v>
      </c>
      <c r="Y50" s="9">
        <f t="shared" si="1"/>
        <v>0</v>
      </c>
      <c r="Z50" s="9">
        <f t="shared" si="1"/>
        <v>0</v>
      </c>
      <c r="AA50" s="9">
        <f t="shared" si="1"/>
        <v>0</v>
      </c>
      <c r="AB50" s="9">
        <f t="shared" si="1"/>
        <v>0</v>
      </c>
      <c r="AC50" s="9">
        <f t="shared" si="1"/>
        <v>0</v>
      </c>
      <c r="AD50" s="9">
        <f t="shared" si="1"/>
        <v>0</v>
      </c>
      <c r="AE50" s="9">
        <f t="shared" si="1"/>
        <v>0</v>
      </c>
      <c r="AF50" s="9">
        <f t="shared" si="1"/>
        <v>0</v>
      </c>
      <c r="AG50" s="9">
        <f t="shared" si="1"/>
        <v>0</v>
      </c>
    </row>
  </sheetData>
  <sheetProtection/>
  <mergeCells count="1">
    <mergeCell ref="A2:B2"/>
  </mergeCells>
  <conditionalFormatting sqref="C5">
    <cfRule type="cellIs" priority="101" dxfId="2" operator="lessThan">
      <formula>$C$5</formula>
    </cfRule>
  </conditionalFormatting>
  <conditionalFormatting sqref="D5 E5:AG49">
    <cfRule type="cellIs" priority="46" dxfId="2" operator="equal" stopIfTrue="1">
      <formula>0</formula>
    </cfRule>
    <cfRule type="cellIs" priority="47" dxfId="7" operator="lessThan" stopIfTrue="1">
      <formula>0</formula>
    </cfRule>
    <cfRule type="cellIs" priority="48" dxfId="0" operator="lessThan" stopIfTrue="1">
      <formula>C5</formula>
    </cfRule>
    <cfRule type="cellIs" priority="49" dxfId="8" operator="greaterThan" stopIfTrue="1">
      <formula>C5</formula>
    </cfRule>
  </conditionalFormatting>
  <conditionalFormatting sqref="D6:D49">
    <cfRule type="cellIs" priority="5" dxfId="2" operator="equal" stopIfTrue="1">
      <formula>0</formula>
    </cfRule>
    <cfRule type="cellIs" priority="6" dxfId="7" operator="lessThan" stopIfTrue="1">
      <formula>0</formula>
    </cfRule>
    <cfRule type="cellIs" priority="7" dxfId="0" operator="lessThan" stopIfTrue="1">
      <formula>C6</formula>
    </cfRule>
    <cfRule type="cellIs" priority="8" dxfId="8" operator="greaterThan" stopIfTrue="1">
      <formula>C6</formula>
    </cfRule>
  </conditionalFormatting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34" sqref="B34"/>
    </sheetView>
  </sheetViews>
  <sheetFormatPr defaultColWidth="9.33203125" defaultRowHeight="11.25"/>
  <cols>
    <col min="1" max="1" width="55.83203125" style="0" customWidth="1"/>
    <col min="2" max="2" width="15.16015625" style="0" customWidth="1"/>
    <col min="3" max="3" width="14.66015625" style="0" customWidth="1"/>
    <col min="4" max="4" width="16.5" style="0" customWidth="1"/>
    <col min="5" max="5" width="15.16015625" style="0" customWidth="1"/>
  </cols>
  <sheetData>
    <row r="1" spans="1:4" ht="12">
      <c r="A1" s="15"/>
      <c r="D1" s="16" t="s">
        <v>50</v>
      </c>
    </row>
    <row r="2" spans="1:5" ht="18">
      <c r="A2" s="17" t="s">
        <v>51</v>
      </c>
      <c r="B2" s="17"/>
      <c r="C2" s="17"/>
      <c r="D2" s="17"/>
      <c r="E2" s="17"/>
    </row>
    <row r="3" spans="1:5" ht="12">
      <c r="A3" s="18"/>
      <c r="B3" s="18"/>
      <c r="C3" s="18"/>
      <c r="D3" s="18"/>
      <c r="E3" s="19"/>
    </row>
    <row r="4" spans="1:5" ht="39" customHeight="1">
      <c r="A4" s="20" t="s">
        <v>52</v>
      </c>
      <c r="B4" s="20" t="s">
        <v>2</v>
      </c>
      <c r="C4" s="20" t="s">
        <v>53</v>
      </c>
      <c r="D4" s="20" t="s">
        <v>54</v>
      </c>
      <c r="E4" s="20" t="s">
        <v>55</v>
      </c>
    </row>
    <row r="5" ht="13.5" customHeight="1"/>
    <row r="6" spans="1:5" ht="13.5" customHeight="1">
      <c r="A6" s="21" t="s">
        <v>56</v>
      </c>
      <c r="B6" s="22">
        <f>B15</f>
        <v>142.25</v>
      </c>
      <c r="C6" s="22">
        <f>C15</f>
        <v>44.5</v>
      </c>
      <c r="D6" s="22">
        <f>D15</f>
        <v>97.75</v>
      </c>
      <c r="E6" s="23"/>
    </row>
    <row r="7" spans="1:5" ht="13.5" customHeight="1">
      <c r="A7" s="24" t="s">
        <v>57</v>
      </c>
      <c r="B7" s="25">
        <v>38</v>
      </c>
      <c r="C7" s="26"/>
      <c r="D7" s="25">
        <v>38</v>
      </c>
      <c r="E7" s="27"/>
    </row>
    <row r="8" ht="13.5" customHeight="1">
      <c r="A8" s="28">
        <v>44057</v>
      </c>
    </row>
    <row r="9" spans="1:5" ht="13.5" customHeight="1">
      <c r="A9" s="28"/>
      <c r="B9" s="26"/>
      <c r="C9" s="25">
        <v>6</v>
      </c>
      <c r="D9" s="26">
        <f>D7-C9</f>
        <v>32</v>
      </c>
      <c r="E9" s="29">
        <v>44046</v>
      </c>
    </row>
    <row r="10" spans="1:5" ht="13.5" customHeight="1">
      <c r="A10" s="24" t="s">
        <v>58</v>
      </c>
      <c r="B10" s="25">
        <v>72.4</v>
      </c>
      <c r="C10" s="26"/>
      <c r="D10" s="25">
        <f>D9+B10</f>
        <v>104.4</v>
      </c>
      <c r="E10" s="27"/>
    </row>
    <row r="11" ht="13.5" customHeight="1">
      <c r="A11" s="28">
        <v>44114</v>
      </c>
    </row>
    <row r="12" spans="1:5" ht="13.5" customHeight="1">
      <c r="A12" s="24" t="s">
        <v>59</v>
      </c>
      <c r="B12" s="25">
        <v>31.85</v>
      </c>
      <c r="C12" s="25"/>
      <c r="D12" s="25">
        <f>D10+B12</f>
        <v>136.25</v>
      </c>
      <c r="E12" s="29"/>
    </row>
    <row r="13" spans="1:2" ht="13.5" customHeight="1">
      <c r="A13" s="30" t="s">
        <v>60</v>
      </c>
      <c r="B13" s="26"/>
    </row>
    <row r="14" spans="1:5" ht="13.5" customHeight="1">
      <c r="A14" s="30"/>
      <c r="B14" s="26"/>
      <c r="C14" s="25">
        <v>38.5</v>
      </c>
      <c r="D14" s="26">
        <f>D12-C14</f>
        <v>97.75</v>
      </c>
      <c r="E14" s="29">
        <v>44137</v>
      </c>
    </row>
    <row r="15" spans="1:5" ht="13.5" customHeight="1">
      <c r="A15" s="31" t="s">
        <v>61</v>
      </c>
      <c r="B15" s="22">
        <f>SUM(B7:B14)</f>
        <v>142.25</v>
      </c>
      <c r="C15" s="22">
        <f>SUM(C7:C14)</f>
        <v>44.5</v>
      </c>
      <c r="D15" s="22">
        <f>B15-C15</f>
        <v>97.75</v>
      </c>
      <c r="E15" s="23"/>
    </row>
    <row r="16" ht="12.75" customHeight="1"/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Mate</cp:lastModifiedBy>
  <cp:lastPrinted>2021-12-11T06:08:45Z</cp:lastPrinted>
  <dcterms:created xsi:type="dcterms:W3CDTF">2021-12-11T06:08:45Z</dcterms:created>
  <dcterms:modified xsi:type="dcterms:W3CDTF">2021-12-16T10:00:29Z</dcterms:modified>
  <cp:category/>
  <cp:version/>
  <cp:contentType/>
  <cp:contentStatus/>
  <cp:revision>1</cp:revision>
</cp:coreProperties>
</file>